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15180" windowHeight="6480" tabRatio="607" activeTab="0"/>
  </bookViews>
  <sheets>
    <sheet name="adit ian-mar" sheetId="1" r:id="rId1"/>
    <sheet name="Foaie1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<sst xmlns="http://schemas.openxmlformats.org/spreadsheetml/2006/main" count="28" uniqueCount="28">
  <si>
    <t>SPITALUL ADJUD</t>
  </si>
  <si>
    <t>SPITALUL DUMBRAVENI</t>
  </si>
  <si>
    <t>SPITALUL FOCSANI</t>
  </si>
  <si>
    <t>SPITALUL PANCIU</t>
  </si>
  <si>
    <t>SPITALUL VIDRA</t>
  </si>
  <si>
    <t>IANUARIE</t>
  </si>
  <si>
    <t>FEBRUARIE</t>
  </si>
  <si>
    <t>MARTIE</t>
  </si>
  <si>
    <t>TRIM.I</t>
  </si>
  <si>
    <t>APRILIE</t>
  </si>
  <si>
    <t>MAI</t>
  </si>
  <si>
    <t>IUNIE</t>
  </si>
  <si>
    <t>TRIM.II</t>
  </si>
  <si>
    <t>IULIE</t>
  </si>
  <si>
    <t>AUGUST</t>
  </si>
  <si>
    <t>SEPTEMBRIE</t>
  </si>
  <si>
    <t>TRIM.III</t>
  </si>
  <si>
    <t>OCTOMBRIE</t>
  </si>
  <si>
    <t>NOIEMBRIE</t>
  </si>
  <si>
    <t>DECEMBRIE</t>
  </si>
  <si>
    <t>TRIM. IV</t>
  </si>
  <si>
    <t>ASISTENTA SPITAL</t>
  </si>
  <si>
    <t>S.C. MATERNA S.R.L.</t>
  </si>
  <si>
    <t>AN</t>
  </si>
  <si>
    <t>S.C. LAURUS MEDICAL S.R.L.</t>
  </si>
  <si>
    <t>S.C. EXPERT MEDICAL S.R.L.</t>
  </si>
  <si>
    <t>SITUATIA SUMELOR CONTRACTATE CU SPITALELE IN ANUL 2023</t>
  </si>
  <si>
    <t>S.C. THEO'S MEDICAL CLINIC S.R.L.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</si>
</sst>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4" fontId="2" fillId="0" borderId="17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4" fontId="2" fillId="0" borderId="15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38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42.57421875" style="2" customWidth="1"/>
    <col min="2" max="2" width="16.57421875" style="2" customWidth="1"/>
    <col min="3" max="3" width="16.140625" style="2" customWidth="1"/>
    <col min="4" max="4" width="15.7109375" style="2" customWidth="1"/>
    <col min="5" max="5" width="17.7109375" style="2" customWidth="1"/>
    <col min="6" max="6" width="15.7109375" style="2" customWidth="1"/>
    <col min="7" max="7" width="16.140625" style="2" customWidth="1"/>
    <col min="8" max="8" width="17.140625" style="2" customWidth="1"/>
    <col min="9" max="9" width="15.57421875" style="2" customWidth="1"/>
    <col min="10" max="10" width="14.28125" style="2" customWidth="1"/>
    <col min="11" max="11" width="15.421875" style="2" customWidth="1"/>
    <col min="12" max="12" width="15.8515625" style="2" customWidth="1"/>
    <col min="13" max="13" width="16.421875" style="2" customWidth="1"/>
    <col min="14" max="14" width="17.57421875" style="2" customWidth="1"/>
    <col min="15" max="15" width="17.140625" style="2" customWidth="1"/>
    <col min="16" max="16" width="18.8515625" style="2" customWidth="1"/>
    <col min="17" max="17" width="16.421875" style="2" customWidth="1"/>
    <col min="18" max="18" width="16.8515625" style="2" customWidth="1"/>
    <col min="19" max="19" width="16.28125" style="2" customWidth="1"/>
    <col min="20" max="20" width="14.7109375" style="2" bestFit="1" customWidth="1"/>
    <col min="21" max="21" width="16.00390625" style="2" customWidth="1"/>
    <col min="22" max="23" width="12.7109375" style="2" bestFit="1" customWidth="1"/>
    <col min="24" max="16384" width="9.140625" style="2" customWidth="1"/>
  </cols>
  <sheetData>
    <row r="3" spans="1:8" ht="15">
      <c r="A3" s="2" t="s">
        <v>26</v>
      </c>
      <c r="G3"/>
      <c r="H3" s="27"/>
    </row>
    <row r="4" spans="7:16" ht="15">
      <c r="G4"/>
      <c r="H4" s="27"/>
      <c r="P4" s="3"/>
    </row>
    <row r="5" spans="5:16" ht="15">
      <c r="E5" s="4"/>
      <c r="G5"/>
      <c r="H5" s="27"/>
      <c r="P5" s="3"/>
    </row>
    <row r="6" spans="1:18" ht="15.75">
      <c r="A6" s="5"/>
      <c r="B6" s="6"/>
      <c r="C6" s="6"/>
      <c r="D6" s="6"/>
      <c r="E6" s="7"/>
      <c r="F6" s="6"/>
      <c r="G6" s="28"/>
      <c r="H6" s="27"/>
      <c r="I6" s="7"/>
      <c r="J6" s="6"/>
      <c r="K6" s="6"/>
      <c r="L6" s="6"/>
      <c r="M6" s="7"/>
      <c r="N6" s="6"/>
      <c r="O6" s="6"/>
      <c r="P6" s="6"/>
      <c r="Q6" s="7"/>
      <c r="R6" s="7"/>
    </row>
    <row r="7" spans="1:18" ht="15">
      <c r="A7" s="2" t="s">
        <v>21</v>
      </c>
      <c r="E7" s="8"/>
      <c r="G7" s="28"/>
      <c r="H7" s="29"/>
      <c r="I7" s="8"/>
      <c r="M7" s="8"/>
      <c r="Q7" s="8"/>
      <c r="R7" s="8"/>
    </row>
    <row r="8" ht="15">
      <c r="R8" s="8"/>
    </row>
    <row r="9" spans="1:18" ht="15.75">
      <c r="A9" s="9"/>
      <c r="B9" s="10" t="s">
        <v>5</v>
      </c>
      <c r="C9" s="11" t="s">
        <v>6</v>
      </c>
      <c r="D9" s="12" t="s">
        <v>7</v>
      </c>
      <c r="E9" s="13" t="s">
        <v>8</v>
      </c>
      <c r="F9" s="12" t="s">
        <v>9</v>
      </c>
      <c r="G9" s="11" t="s">
        <v>10</v>
      </c>
      <c r="H9" s="12" t="s">
        <v>11</v>
      </c>
      <c r="I9" s="13" t="s">
        <v>12</v>
      </c>
      <c r="J9" s="14" t="s">
        <v>13</v>
      </c>
      <c r="K9" s="14" t="s">
        <v>14</v>
      </c>
      <c r="L9" s="10" t="s">
        <v>15</v>
      </c>
      <c r="M9" s="15" t="s">
        <v>16</v>
      </c>
      <c r="N9" s="11" t="s">
        <v>17</v>
      </c>
      <c r="O9" s="12" t="s">
        <v>18</v>
      </c>
      <c r="P9" s="11" t="s">
        <v>19</v>
      </c>
      <c r="Q9" s="13" t="s">
        <v>20</v>
      </c>
      <c r="R9" s="13" t="s">
        <v>23</v>
      </c>
    </row>
    <row r="10" spans="1:18" ht="15.75">
      <c r="A10" s="16"/>
      <c r="B10" s="17">
        <v>2023</v>
      </c>
      <c r="C10" s="17">
        <v>2023</v>
      </c>
      <c r="D10" s="17">
        <v>2023</v>
      </c>
      <c r="E10" s="18">
        <v>2023</v>
      </c>
      <c r="F10" s="17">
        <v>2023</v>
      </c>
      <c r="G10" s="17">
        <v>2023</v>
      </c>
      <c r="H10" s="17">
        <v>2023</v>
      </c>
      <c r="I10" s="18">
        <v>2023</v>
      </c>
      <c r="J10" s="17">
        <v>2023</v>
      </c>
      <c r="K10" s="17">
        <v>2023</v>
      </c>
      <c r="L10" s="17">
        <v>2023</v>
      </c>
      <c r="M10" s="18">
        <v>2023</v>
      </c>
      <c r="N10" s="17">
        <v>2023</v>
      </c>
      <c r="O10" s="17">
        <v>2023</v>
      </c>
      <c r="P10" s="17">
        <v>2023</v>
      </c>
      <c r="Q10" s="18">
        <v>2023</v>
      </c>
      <c r="R10" s="18">
        <v>2023</v>
      </c>
    </row>
    <row r="11" spans="1:21" s="19" customFormat="1" ht="15.75">
      <c r="A11" s="20" t="s">
        <v>0</v>
      </c>
      <c r="B11" s="21">
        <v>960989.0000000001</v>
      </c>
      <c r="C11" s="21">
        <v>1003021.37</v>
      </c>
      <c r="D11" s="21">
        <v>1042711.8699999999</v>
      </c>
      <c r="E11" s="22">
        <f aca="true" t="shared" si="0" ref="E11:E19">B11+C11+D11</f>
        <v>3006722.24</v>
      </c>
      <c r="F11" s="21">
        <v>1030021.15</v>
      </c>
      <c r="G11" s="21">
        <v>1081610.56</v>
      </c>
      <c r="H11" s="21">
        <v>936726.74</v>
      </c>
      <c r="I11" s="22">
        <f aca="true" t="shared" si="1" ref="I11:I19">F11+G11+H11</f>
        <v>3048358.45</v>
      </c>
      <c r="J11" s="26">
        <v>1335681.65</v>
      </c>
      <c r="K11" s="26">
        <v>1271544.16</v>
      </c>
      <c r="L11" s="26">
        <v>1271544.16</v>
      </c>
      <c r="M11" s="22">
        <f aca="true" t="shared" si="2" ref="M11:M19">J11+K11+L11</f>
        <v>3878769.9699999997</v>
      </c>
      <c r="N11" s="26">
        <v>1053812.63</v>
      </c>
      <c r="O11" s="26">
        <v>8088.55</v>
      </c>
      <c r="P11" s="21">
        <v>8088.55</v>
      </c>
      <c r="Q11" s="22">
        <f aca="true" t="shared" si="3" ref="Q11:Q19">N11+O11+P11</f>
        <v>1069989.73</v>
      </c>
      <c r="R11" s="22">
        <f aca="true" t="shared" si="4" ref="R11:R19">E11+I11+M11+Q11</f>
        <v>11003840.39</v>
      </c>
      <c r="S11" s="25"/>
      <c r="T11" s="25"/>
      <c r="U11" s="25"/>
    </row>
    <row r="12" spans="1:21" s="19" customFormat="1" ht="15.75">
      <c r="A12" s="20" t="s">
        <v>1</v>
      </c>
      <c r="B12" s="21">
        <v>504883.32999999996</v>
      </c>
      <c r="C12" s="21">
        <v>518210.37</v>
      </c>
      <c r="D12" s="21">
        <v>597215.22</v>
      </c>
      <c r="E12" s="22">
        <f t="shared" si="0"/>
        <v>1620308.92</v>
      </c>
      <c r="F12" s="21">
        <v>509646.33</v>
      </c>
      <c r="G12" s="21">
        <v>659498.29</v>
      </c>
      <c r="H12" s="21">
        <v>597712.86</v>
      </c>
      <c r="I12" s="22">
        <f t="shared" si="1"/>
        <v>1766857.48</v>
      </c>
      <c r="J12" s="26">
        <v>671149.84</v>
      </c>
      <c r="K12" s="26">
        <v>662816.84</v>
      </c>
      <c r="L12" s="26">
        <v>662816.84</v>
      </c>
      <c r="M12" s="22">
        <f t="shared" si="2"/>
        <v>1996783.52</v>
      </c>
      <c r="N12" s="26">
        <v>622249.85</v>
      </c>
      <c r="O12" s="21">
        <v>2256.83</v>
      </c>
      <c r="P12" s="21">
        <v>2256.83</v>
      </c>
      <c r="Q12" s="22">
        <f t="shared" si="3"/>
        <v>626763.5099999999</v>
      </c>
      <c r="R12" s="22">
        <f t="shared" si="4"/>
        <v>6010713.43</v>
      </c>
      <c r="S12" s="25"/>
      <c r="T12" s="25"/>
      <c r="U12" s="25"/>
    </row>
    <row r="13" spans="1:21" ht="15.75">
      <c r="A13" s="20" t="s">
        <v>2</v>
      </c>
      <c r="B13" s="21">
        <v>5983255.85</v>
      </c>
      <c r="C13" s="21">
        <v>5520050.79</v>
      </c>
      <c r="D13" s="21">
        <v>6436684.6</v>
      </c>
      <c r="E13" s="22">
        <f t="shared" si="0"/>
        <v>17939991.240000002</v>
      </c>
      <c r="F13" s="21">
        <v>5619608.73</v>
      </c>
      <c r="G13" s="21">
        <v>6262400.09</v>
      </c>
      <c r="H13" s="21">
        <v>5824916.33</v>
      </c>
      <c r="I13" s="22">
        <f t="shared" si="1"/>
        <v>17706925.15</v>
      </c>
      <c r="J13" s="26">
        <v>6234706.03</v>
      </c>
      <c r="K13" s="26">
        <v>6234706.03</v>
      </c>
      <c r="L13" s="26">
        <v>6234706.03</v>
      </c>
      <c r="M13" s="22">
        <f t="shared" si="2"/>
        <v>18704118.09</v>
      </c>
      <c r="N13" s="26">
        <v>4110805.0700000003</v>
      </c>
      <c r="O13" s="26">
        <v>9376.16</v>
      </c>
      <c r="P13" s="26">
        <v>9376.16</v>
      </c>
      <c r="Q13" s="22">
        <f t="shared" si="3"/>
        <v>4129557.3900000006</v>
      </c>
      <c r="R13" s="22">
        <f t="shared" si="4"/>
        <v>58480591.870000005</v>
      </c>
      <c r="S13" s="25"/>
      <c r="T13" s="25"/>
      <c r="U13" s="4"/>
    </row>
    <row r="14" spans="1:21" s="19" customFormat="1" ht="15.75">
      <c r="A14" s="20" t="s">
        <v>3</v>
      </c>
      <c r="B14" s="21">
        <v>463493.49</v>
      </c>
      <c r="C14" s="21">
        <v>499685.74000000005</v>
      </c>
      <c r="D14" s="21">
        <v>620447.6299999999</v>
      </c>
      <c r="E14" s="22">
        <f t="shared" si="0"/>
        <v>1583626.8599999999</v>
      </c>
      <c r="F14" s="21">
        <v>548139.35</v>
      </c>
      <c r="G14" s="21">
        <v>667818.56</v>
      </c>
      <c r="H14" s="21">
        <v>568277.82</v>
      </c>
      <c r="I14" s="22">
        <f t="shared" si="1"/>
        <v>1784235.73</v>
      </c>
      <c r="J14" s="26">
        <v>625874.1</v>
      </c>
      <c r="K14" s="26">
        <v>607387.6</v>
      </c>
      <c r="L14" s="26">
        <v>607387.6</v>
      </c>
      <c r="M14" s="22">
        <f t="shared" si="2"/>
        <v>1840649.2999999998</v>
      </c>
      <c r="N14" s="21">
        <v>400867.58999999997</v>
      </c>
      <c r="O14" s="21">
        <v>4801.48</v>
      </c>
      <c r="P14" s="21">
        <v>4801.48</v>
      </c>
      <c r="Q14" s="22">
        <f t="shared" si="3"/>
        <v>410470.54999999993</v>
      </c>
      <c r="R14" s="22">
        <f t="shared" si="4"/>
        <v>5618982.4399999995</v>
      </c>
      <c r="S14" s="25"/>
      <c r="T14" s="25"/>
      <c r="U14" s="25"/>
    </row>
    <row r="15" spans="1:21" s="19" customFormat="1" ht="15.75">
      <c r="A15" s="20" t="s">
        <v>4</v>
      </c>
      <c r="B15" s="21">
        <v>274897.16</v>
      </c>
      <c r="C15" s="21">
        <v>303805.37</v>
      </c>
      <c r="D15" s="21">
        <v>334257.47</v>
      </c>
      <c r="E15" s="22">
        <f t="shared" si="0"/>
        <v>912960</v>
      </c>
      <c r="F15" s="21">
        <v>270193.44</v>
      </c>
      <c r="G15" s="21">
        <v>367407.51</v>
      </c>
      <c r="H15" s="21">
        <v>245009.91</v>
      </c>
      <c r="I15" s="22">
        <f t="shared" si="1"/>
        <v>882610.86</v>
      </c>
      <c r="J15" s="26">
        <v>339180.76</v>
      </c>
      <c r="K15" s="26">
        <v>339180.76</v>
      </c>
      <c r="L15" s="26">
        <v>339180.76</v>
      </c>
      <c r="M15" s="22">
        <f t="shared" si="2"/>
        <v>1017542.28</v>
      </c>
      <c r="N15" s="26">
        <v>321338.13</v>
      </c>
      <c r="O15" s="26">
        <v>3626.75</v>
      </c>
      <c r="P15" s="26">
        <v>3626.75</v>
      </c>
      <c r="Q15" s="22">
        <f t="shared" si="3"/>
        <v>328591.63</v>
      </c>
      <c r="R15" s="22">
        <f t="shared" si="4"/>
        <v>3141704.7699999996</v>
      </c>
      <c r="S15" s="25"/>
      <c r="T15" s="25"/>
      <c r="U15" s="25"/>
    </row>
    <row r="16" spans="1:21" s="19" customFormat="1" ht="15.75">
      <c r="A16" s="20" t="s">
        <v>22</v>
      </c>
      <c r="B16" s="21">
        <v>21845.75</v>
      </c>
      <c r="C16" s="21">
        <v>24548.7</v>
      </c>
      <c r="D16" s="21">
        <v>20954.989999999998</v>
      </c>
      <c r="E16" s="22">
        <f t="shared" si="0"/>
        <v>67349.44</v>
      </c>
      <c r="F16" s="21">
        <v>22089.9</v>
      </c>
      <c r="G16" s="21">
        <v>34055.38</v>
      </c>
      <c r="H16" s="21">
        <v>34841.71</v>
      </c>
      <c r="I16" s="22">
        <f t="shared" si="1"/>
        <v>90986.98999999999</v>
      </c>
      <c r="J16" s="26">
        <v>43602.43</v>
      </c>
      <c r="K16" s="26">
        <v>43602.43</v>
      </c>
      <c r="L16" s="26">
        <v>43602.43</v>
      </c>
      <c r="M16" s="22">
        <f t="shared" si="2"/>
        <v>130807.29000000001</v>
      </c>
      <c r="N16" s="21">
        <v>27414.41</v>
      </c>
      <c r="O16" s="21">
        <v>3012.56</v>
      </c>
      <c r="P16" s="21">
        <v>3012.56</v>
      </c>
      <c r="Q16" s="22">
        <f t="shared" si="3"/>
        <v>33439.53</v>
      </c>
      <c r="R16" s="22">
        <f t="shared" si="4"/>
        <v>322583.25</v>
      </c>
      <c r="S16" s="25"/>
      <c r="T16" s="25"/>
      <c r="U16" s="25"/>
    </row>
    <row r="17" spans="1:21" s="19" customFormat="1" ht="15.75">
      <c r="A17" s="20" t="s">
        <v>24</v>
      </c>
      <c r="B17" s="21">
        <v>43566.369999999995</v>
      </c>
      <c r="C17" s="21">
        <v>46074.72</v>
      </c>
      <c r="D17" s="21">
        <v>60000</v>
      </c>
      <c r="E17" s="22">
        <f t="shared" si="0"/>
        <v>149641.09</v>
      </c>
      <c r="F17" s="21">
        <v>74937.66</v>
      </c>
      <c r="G17" s="21">
        <v>64572.770000000004</v>
      </c>
      <c r="H17" s="21">
        <v>65394.45</v>
      </c>
      <c r="I17" s="22">
        <f t="shared" si="1"/>
        <v>204904.88</v>
      </c>
      <c r="J17" s="26">
        <v>75051</v>
      </c>
      <c r="K17" s="26">
        <v>75051</v>
      </c>
      <c r="L17" s="26">
        <v>75051</v>
      </c>
      <c r="M17" s="22">
        <f t="shared" si="2"/>
        <v>225153</v>
      </c>
      <c r="N17" s="26">
        <v>47278</v>
      </c>
      <c r="O17" s="26">
        <v>352</v>
      </c>
      <c r="P17" s="21">
        <v>352</v>
      </c>
      <c r="Q17" s="22">
        <f t="shared" si="3"/>
        <v>47982</v>
      </c>
      <c r="R17" s="22">
        <f t="shared" si="4"/>
        <v>627680.97</v>
      </c>
      <c r="S17" s="25"/>
      <c r="T17" s="25"/>
      <c r="U17" s="25"/>
    </row>
    <row r="18" spans="1:21" s="19" customFormat="1" ht="15.75">
      <c r="A18" s="20" t="s">
        <v>25</v>
      </c>
      <c r="B18" s="21">
        <v>158713.24</v>
      </c>
      <c r="C18" s="21">
        <v>152017.99</v>
      </c>
      <c r="D18" s="21">
        <v>177163.56</v>
      </c>
      <c r="E18" s="22">
        <f t="shared" si="0"/>
        <v>487894.79</v>
      </c>
      <c r="F18" s="21">
        <v>101429.11</v>
      </c>
      <c r="G18" s="21">
        <v>161978.29</v>
      </c>
      <c r="H18" s="21">
        <v>125588.8</v>
      </c>
      <c r="I18" s="22">
        <f t="shared" si="1"/>
        <v>388996.2</v>
      </c>
      <c r="J18" s="21">
        <v>180035</v>
      </c>
      <c r="K18" s="21">
        <v>180035</v>
      </c>
      <c r="L18" s="21">
        <v>180035</v>
      </c>
      <c r="M18" s="22">
        <f t="shared" si="2"/>
        <v>540105</v>
      </c>
      <c r="N18" s="21">
        <v>132126.89</v>
      </c>
      <c r="O18" s="21">
        <v>352</v>
      </c>
      <c r="P18" s="21">
        <v>352</v>
      </c>
      <c r="Q18" s="22">
        <f t="shared" si="3"/>
        <v>132830.89</v>
      </c>
      <c r="R18" s="22">
        <f t="shared" si="4"/>
        <v>1549826.88</v>
      </c>
      <c r="S18" s="25"/>
      <c r="T18" s="25"/>
      <c r="U18" s="25"/>
    </row>
    <row r="19" spans="1:21" s="19" customFormat="1" ht="15.75">
      <c r="A19" s="20" t="s">
        <v>27</v>
      </c>
      <c r="B19" s="21">
        <v>0</v>
      </c>
      <c r="C19" s="21">
        <v>0</v>
      </c>
      <c r="D19" s="21">
        <v>0</v>
      </c>
      <c r="E19" s="22">
        <f t="shared" si="0"/>
        <v>0</v>
      </c>
      <c r="F19" s="30">
        <v>0</v>
      </c>
      <c r="G19" s="21">
        <v>0</v>
      </c>
      <c r="H19" s="21">
        <v>0</v>
      </c>
      <c r="I19" s="22">
        <f t="shared" si="1"/>
        <v>0</v>
      </c>
      <c r="J19" s="26">
        <v>80132</v>
      </c>
      <c r="K19" s="26">
        <v>80132</v>
      </c>
      <c r="L19" s="26">
        <v>80132</v>
      </c>
      <c r="M19" s="22">
        <f t="shared" si="2"/>
        <v>240396</v>
      </c>
      <c r="N19" s="21">
        <v>53472</v>
      </c>
      <c r="O19" s="21">
        <v>444</v>
      </c>
      <c r="P19" s="21">
        <v>444</v>
      </c>
      <c r="Q19" s="22">
        <f t="shared" si="3"/>
        <v>54360</v>
      </c>
      <c r="R19" s="22">
        <f t="shared" si="4"/>
        <v>294756</v>
      </c>
      <c r="S19" s="25"/>
      <c r="T19" s="25"/>
      <c r="U19" s="25"/>
    </row>
    <row r="20" spans="1:21" s="19" customFormat="1" ht="15.75">
      <c r="A20" s="20"/>
      <c r="B20" s="22">
        <f>SUM(B11:B19)</f>
        <v>8411644.19</v>
      </c>
      <c r="C20" s="22">
        <f aca="true" t="shared" si="5" ref="C20:R20">SUM(C11:C19)</f>
        <v>8067415.050000001</v>
      </c>
      <c r="D20" s="22">
        <f t="shared" si="5"/>
        <v>9289435.340000002</v>
      </c>
      <c r="E20" s="22">
        <f t="shared" si="5"/>
        <v>25768494.580000002</v>
      </c>
      <c r="F20" s="22">
        <f t="shared" si="5"/>
        <v>8176065.670000002</v>
      </c>
      <c r="G20" s="22">
        <f t="shared" si="5"/>
        <v>9299341.45</v>
      </c>
      <c r="H20" s="22">
        <f t="shared" si="5"/>
        <v>8398468.620000001</v>
      </c>
      <c r="I20" s="22">
        <f t="shared" si="5"/>
        <v>25873875.739999995</v>
      </c>
      <c r="J20" s="22">
        <f t="shared" si="5"/>
        <v>9585412.809999999</v>
      </c>
      <c r="K20" s="22">
        <f t="shared" si="5"/>
        <v>9494455.82</v>
      </c>
      <c r="L20" s="22">
        <f t="shared" si="5"/>
        <v>9494455.82</v>
      </c>
      <c r="M20" s="22">
        <f t="shared" si="5"/>
        <v>28574324.45</v>
      </c>
      <c r="N20" s="22">
        <f t="shared" si="5"/>
        <v>6769364.57</v>
      </c>
      <c r="O20" s="22">
        <f t="shared" si="5"/>
        <v>32310.33</v>
      </c>
      <c r="P20" s="22">
        <f t="shared" si="5"/>
        <v>32310.33</v>
      </c>
      <c r="Q20" s="22">
        <f t="shared" si="5"/>
        <v>6833985.23</v>
      </c>
      <c r="R20" s="22">
        <f t="shared" si="5"/>
        <v>87050679.99999999</v>
      </c>
      <c r="S20" s="25"/>
      <c r="T20" s="25"/>
      <c r="U20" s="25"/>
    </row>
    <row r="21" spans="2:21" ht="15">
      <c r="B21" s="8"/>
      <c r="C21" s="8"/>
      <c r="D21" s="8"/>
      <c r="E21" s="8"/>
      <c r="F21" s="8"/>
      <c r="G21" s="8"/>
      <c r="H21" s="8"/>
      <c r="I21" s="8"/>
      <c r="J21" s="4"/>
      <c r="K21" s="4"/>
      <c r="L21" s="8"/>
      <c r="M21" s="4"/>
      <c r="N21" s="4"/>
      <c r="O21" s="4"/>
      <c r="P21" s="4"/>
      <c r="Q21" s="4"/>
      <c r="R21" s="8"/>
      <c r="U21" s="4"/>
    </row>
    <row r="22" spans="18:19" ht="15">
      <c r="R22" s="5"/>
      <c r="S22" s="5"/>
    </row>
    <row r="23" spans="18:19" ht="15">
      <c r="R23" s="5"/>
      <c r="S23" s="5"/>
    </row>
    <row r="24" spans="18:19" ht="15">
      <c r="R24" s="5"/>
      <c r="S24" s="5"/>
    </row>
    <row r="25" spans="18:19" ht="15">
      <c r="R25" s="5"/>
      <c r="S25" s="5"/>
    </row>
    <row r="26" spans="18:19" ht="15">
      <c r="R26" s="5"/>
      <c r="S26" s="5"/>
    </row>
    <row r="27" spans="18:19" ht="15">
      <c r="R27" s="5"/>
      <c r="S27" s="5"/>
    </row>
    <row r="28" spans="18:19" ht="15">
      <c r="R28" s="5"/>
      <c r="S28" s="5"/>
    </row>
    <row r="29" spans="18:19" ht="15">
      <c r="R29" s="5"/>
      <c r="S29" s="5"/>
    </row>
    <row r="30" spans="18:19" ht="15">
      <c r="R30" s="5"/>
      <c r="S30" s="5"/>
    </row>
    <row r="31" spans="18:19" ht="15">
      <c r="R31" s="5"/>
      <c r="S31" s="5"/>
    </row>
    <row r="32" spans="18:19" ht="15">
      <c r="R32" s="5"/>
      <c r="S32" s="5"/>
    </row>
    <row r="33" spans="18:19" ht="15">
      <c r="R33" s="5"/>
      <c r="S33" s="5"/>
    </row>
    <row r="34" spans="18:19" ht="15">
      <c r="R34" s="5"/>
      <c r="S34" s="5"/>
    </row>
    <row r="35" spans="18:19" ht="15">
      <c r="R35" s="5"/>
      <c r="S35" s="5"/>
    </row>
    <row r="36" spans="18:19" ht="15">
      <c r="R36" s="5"/>
      <c r="S36" s="5"/>
    </row>
    <row r="37" spans="18:19" ht="15">
      <c r="R37" s="5"/>
      <c r="S37" s="5"/>
    </row>
    <row r="38" spans="18:19" ht="15">
      <c r="R38" s="5"/>
      <c r="S38" s="5"/>
    </row>
    <row r="39" spans="18:19" ht="15">
      <c r="R39" s="5"/>
      <c r="S39" s="5"/>
    </row>
    <row r="40" spans="18:19" ht="15">
      <c r="R40" s="5"/>
      <c r="S40" s="5"/>
    </row>
    <row r="41" spans="18:19" ht="15">
      <c r="R41" s="5"/>
      <c r="S41" s="5"/>
    </row>
    <row r="42" spans="18:19" ht="15">
      <c r="R42" s="5"/>
      <c r="S42" s="5"/>
    </row>
    <row r="43" spans="18:19" ht="15">
      <c r="R43" s="5"/>
      <c r="S43" s="5"/>
    </row>
    <row r="44" spans="18:19" ht="15">
      <c r="R44" s="5"/>
      <c r="S44" s="5"/>
    </row>
    <row r="45" spans="18:19" ht="15">
      <c r="R45" s="5"/>
      <c r="S45" s="5"/>
    </row>
    <row r="46" spans="18:19" ht="15">
      <c r="R46" s="5"/>
      <c r="S46" s="5"/>
    </row>
    <row r="47" spans="18:19" ht="15">
      <c r="R47" s="5"/>
      <c r="S47" s="5"/>
    </row>
    <row r="48" spans="18:19" ht="15">
      <c r="R48" s="5"/>
      <c r="S48" s="5"/>
    </row>
    <row r="49" spans="18:19" ht="15">
      <c r="R49" s="5"/>
      <c r="S49" s="5"/>
    </row>
    <row r="50" spans="18:19" ht="15">
      <c r="R50" s="5"/>
      <c r="S50" s="5"/>
    </row>
    <row r="51" spans="18:19" ht="15">
      <c r="R51" s="5"/>
      <c r="S51" s="5"/>
    </row>
    <row r="52" spans="18:19" ht="15">
      <c r="R52" s="5"/>
      <c r="S52" s="5"/>
    </row>
    <row r="53" spans="18:19" ht="15">
      <c r="R53" s="5"/>
      <c r="S53" s="5"/>
    </row>
    <row r="54" spans="18:19" ht="15">
      <c r="R54" s="5"/>
      <c r="S54" s="5"/>
    </row>
    <row r="55" spans="18:19" ht="15">
      <c r="R55" s="5"/>
      <c r="S55" s="5"/>
    </row>
    <row r="56" spans="18:19" ht="15">
      <c r="R56" s="5"/>
      <c r="S56" s="5"/>
    </row>
    <row r="57" spans="18:19" ht="15">
      <c r="R57" s="5"/>
      <c r="S57" s="5"/>
    </row>
    <row r="58" spans="18:19" ht="15">
      <c r="R58" s="5"/>
      <c r="S58" s="5"/>
    </row>
    <row r="59" spans="18:19" ht="15">
      <c r="R59" s="5"/>
      <c r="S59" s="5"/>
    </row>
    <row r="60" spans="18:19" ht="15">
      <c r="R60" s="5"/>
      <c r="S60" s="5"/>
    </row>
    <row r="61" spans="18:19" ht="15">
      <c r="R61" s="5"/>
      <c r="S61" s="5"/>
    </row>
    <row r="62" spans="18:19" ht="15">
      <c r="R62" s="5"/>
      <c r="S62" s="5"/>
    </row>
    <row r="63" spans="18:19" ht="15">
      <c r="R63" s="5"/>
      <c r="S63" s="5"/>
    </row>
    <row r="64" spans="18:19" ht="15">
      <c r="R64" s="5"/>
      <c r="S64" s="5"/>
    </row>
    <row r="65" spans="18:19" ht="15">
      <c r="R65" s="5"/>
      <c r="S65" s="5"/>
    </row>
    <row r="66" spans="18:19" ht="15">
      <c r="R66" s="5"/>
      <c r="S66" s="5"/>
    </row>
    <row r="67" spans="18:19" ht="15">
      <c r="R67" s="5"/>
      <c r="S67" s="5"/>
    </row>
    <row r="68" spans="18:19" ht="15">
      <c r="R68" s="5"/>
      <c r="S68" s="5"/>
    </row>
    <row r="69" spans="18:19" ht="15">
      <c r="R69" s="5"/>
      <c r="S69" s="5"/>
    </row>
    <row r="70" spans="18:19" ht="15">
      <c r="R70" s="5"/>
      <c r="S70" s="5"/>
    </row>
    <row r="71" spans="18:19" ht="15">
      <c r="R71" s="5"/>
      <c r="S71" s="5"/>
    </row>
    <row r="72" spans="18:19" ht="15">
      <c r="R72" s="5"/>
      <c r="S72" s="5"/>
    </row>
    <row r="73" spans="18:19" ht="15">
      <c r="R73" s="5"/>
      <c r="S73" s="5"/>
    </row>
    <row r="74" spans="18:19" ht="15">
      <c r="R74" s="5"/>
      <c r="S74" s="5"/>
    </row>
    <row r="75" spans="18:19" ht="15">
      <c r="R75" s="5"/>
      <c r="S75" s="5"/>
    </row>
    <row r="76" spans="18:19" ht="15">
      <c r="R76" s="5"/>
      <c r="S76" s="5"/>
    </row>
    <row r="77" spans="18:19" ht="15">
      <c r="R77" s="5"/>
      <c r="S77" s="5"/>
    </row>
    <row r="78" spans="18:19" ht="15">
      <c r="R78" s="5"/>
      <c r="S78" s="5"/>
    </row>
    <row r="79" spans="18:19" ht="15">
      <c r="R79" s="5"/>
      <c r="S79" s="5"/>
    </row>
    <row r="80" spans="18:19" ht="15">
      <c r="R80" s="5"/>
      <c r="S80" s="5"/>
    </row>
    <row r="81" spans="18:19" ht="15">
      <c r="R81" s="5"/>
      <c r="S81" s="5"/>
    </row>
    <row r="82" spans="18:19" ht="15">
      <c r="R82" s="5"/>
      <c r="S82" s="5"/>
    </row>
    <row r="83" spans="18:19" ht="15">
      <c r="R83" s="5"/>
      <c r="S83" s="5"/>
    </row>
    <row r="84" spans="18:19" ht="15">
      <c r="R84" s="5"/>
      <c r="S84" s="5"/>
    </row>
    <row r="85" spans="18:19" ht="15">
      <c r="R85" s="5"/>
      <c r="S85" s="5"/>
    </row>
    <row r="86" spans="18:19" ht="15">
      <c r="R86" s="5"/>
      <c r="S86" s="5"/>
    </row>
    <row r="87" spans="18:19" ht="15">
      <c r="R87" s="5"/>
      <c r="S87" s="5"/>
    </row>
    <row r="88" spans="18:19" ht="15">
      <c r="R88" s="5"/>
      <c r="S88" s="5"/>
    </row>
    <row r="89" spans="18:19" ht="15">
      <c r="R89" s="5"/>
      <c r="S89" s="5"/>
    </row>
    <row r="90" spans="18:19" ht="15">
      <c r="R90" s="5"/>
      <c r="S90" s="5"/>
    </row>
    <row r="91" spans="18:19" ht="15">
      <c r="R91" s="5"/>
      <c r="S91" s="5"/>
    </row>
    <row r="92" spans="18:19" ht="15">
      <c r="R92" s="5"/>
      <c r="S92" s="5"/>
    </row>
    <row r="93" spans="18:19" ht="15">
      <c r="R93" s="5"/>
      <c r="S93" s="5"/>
    </row>
    <row r="94" spans="18:19" ht="15">
      <c r="R94" s="5"/>
      <c r="S94" s="5"/>
    </row>
    <row r="95" spans="18:19" ht="15">
      <c r="R95" s="5"/>
      <c r="S95" s="5"/>
    </row>
    <row r="96" spans="18:19" ht="15">
      <c r="R96" s="5"/>
      <c r="S96" s="5"/>
    </row>
    <row r="97" spans="18:19" ht="15">
      <c r="R97" s="5"/>
      <c r="S97" s="5"/>
    </row>
    <row r="98" spans="18:19" ht="15">
      <c r="R98" s="5"/>
      <c r="S98" s="5"/>
    </row>
    <row r="99" spans="18:19" ht="15">
      <c r="R99" s="5"/>
      <c r="S99" s="5"/>
    </row>
    <row r="100" spans="18:19" ht="15">
      <c r="R100" s="5"/>
      <c r="S100" s="5"/>
    </row>
    <row r="101" spans="18:19" ht="15">
      <c r="R101" s="5"/>
      <c r="S101" s="5"/>
    </row>
    <row r="102" spans="18:19" ht="15">
      <c r="R102" s="5"/>
      <c r="S102" s="5"/>
    </row>
    <row r="103" spans="18:19" ht="15">
      <c r="R103" s="5"/>
      <c r="S103" s="5"/>
    </row>
    <row r="104" spans="18:19" ht="15">
      <c r="R104" s="5"/>
      <c r="S104" s="5"/>
    </row>
    <row r="105" spans="18:19" ht="15">
      <c r="R105" s="5"/>
      <c r="S105" s="5"/>
    </row>
    <row r="106" spans="18:19" ht="15">
      <c r="R106" s="5"/>
      <c r="S106" s="5"/>
    </row>
    <row r="107" spans="18:19" ht="15">
      <c r="R107" s="5"/>
      <c r="S107" s="5"/>
    </row>
    <row r="108" spans="18:19" ht="15">
      <c r="R108" s="5"/>
      <c r="S108" s="5"/>
    </row>
    <row r="109" spans="18:19" ht="15">
      <c r="R109" s="5"/>
      <c r="S109" s="5"/>
    </row>
    <row r="110" spans="18:19" ht="15">
      <c r="R110" s="5"/>
      <c r="S110" s="5"/>
    </row>
    <row r="111" spans="18:19" ht="15">
      <c r="R111" s="5"/>
      <c r="S111" s="5"/>
    </row>
    <row r="112" spans="18:19" ht="15">
      <c r="R112" s="5"/>
      <c r="S112" s="5"/>
    </row>
    <row r="113" spans="18:19" ht="15">
      <c r="R113" s="5"/>
      <c r="S113" s="5"/>
    </row>
    <row r="114" spans="18:19" ht="15">
      <c r="R114" s="5"/>
      <c r="S114" s="5"/>
    </row>
    <row r="115" spans="18:19" ht="15">
      <c r="R115" s="5"/>
      <c r="S115" s="5"/>
    </row>
    <row r="116" spans="18:19" ht="15">
      <c r="R116" s="5"/>
      <c r="S116" s="5"/>
    </row>
    <row r="117" spans="18:19" ht="15">
      <c r="R117" s="5"/>
      <c r="S117" s="5"/>
    </row>
    <row r="118" spans="18:19" ht="15">
      <c r="R118" s="5"/>
      <c r="S118" s="5"/>
    </row>
    <row r="119" spans="18:19" ht="15">
      <c r="R119" s="5"/>
      <c r="S119" s="5"/>
    </row>
    <row r="120" spans="18:19" ht="15">
      <c r="R120" s="5"/>
      <c r="S120" s="5"/>
    </row>
    <row r="121" spans="18:19" ht="15">
      <c r="R121" s="5"/>
      <c r="S121" s="5"/>
    </row>
    <row r="122" spans="18:19" ht="15">
      <c r="R122" s="5"/>
      <c r="S122" s="5"/>
    </row>
    <row r="123" spans="18:19" ht="15">
      <c r="R123" s="5"/>
      <c r="S123" s="5"/>
    </row>
    <row r="124" spans="18:19" ht="15">
      <c r="R124" s="5"/>
      <c r="S124" s="5"/>
    </row>
    <row r="125" spans="18:19" ht="15">
      <c r="R125" s="5"/>
      <c r="S125" s="5"/>
    </row>
    <row r="126" spans="18:19" ht="15">
      <c r="R126" s="5"/>
      <c r="S126" s="5"/>
    </row>
    <row r="127" spans="18:19" ht="15">
      <c r="R127" s="5"/>
      <c r="S127" s="5"/>
    </row>
    <row r="128" spans="18:19" ht="15">
      <c r="R128" s="5"/>
      <c r="S128" s="5"/>
    </row>
    <row r="129" spans="18:19" ht="15">
      <c r="R129" s="5"/>
      <c r="S129" s="5"/>
    </row>
    <row r="130" spans="18:19" ht="15">
      <c r="R130" s="5"/>
      <c r="S130" s="5"/>
    </row>
    <row r="131" spans="18:19" ht="15">
      <c r="R131" s="5"/>
      <c r="S131" s="5"/>
    </row>
    <row r="132" spans="18:19" ht="15">
      <c r="R132" s="5"/>
      <c r="S132" s="5"/>
    </row>
    <row r="133" spans="18:19" ht="15">
      <c r="R133" s="5"/>
      <c r="S133" s="5"/>
    </row>
    <row r="134" spans="18:19" ht="15">
      <c r="R134" s="5"/>
      <c r="S134" s="5"/>
    </row>
    <row r="135" spans="18:19" ht="15">
      <c r="R135" s="5"/>
      <c r="S135" s="5"/>
    </row>
    <row r="136" spans="18:19" ht="15">
      <c r="R136" s="5"/>
      <c r="S136" s="5"/>
    </row>
    <row r="137" spans="18:19" ht="15">
      <c r="R137" s="5"/>
      <c r="S137" s="5"/>
    </row>
    <row r="138" spans="18:19" ht="15">
      <c r="R138" s="5"/>
      <c r="S138" s="5"/>
    </row>
  </sheetData>
  <sheetProtection/>
  <printOptions/>
  <pageMargins left="0.2" right="0.2" top="0.31" bottom="0.24" header="0.28" footer="0.18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30.140625" style="23" customWidth="1"/>
    <col min="2" max="2" width="19.00390625" style="23" customWidth="1"/>
    <col min="3" max="3" width="16.8515625" style="23" hidden="1" customWidth="1"/>
    <col min="4" max="4" width="20.00390625" style="23" customWidth="1"/>
    <col min="5" max="5" width="15.57421875" style="24" customWidth="1"/>
    <col min="6" max="6" width="16.140625" style="23" customWidth="1"/>
    <col min="7" max="7" width="13.00390625" style="23" customWidth="1"/>
    <col min="8" max="8" width="16.140625" style="23" customWidth="1"/>
    <col min="9" max="16384" width="9.140625" style="23" customWidth="1"/>
  </cols>
  <sheetData/>
  <sheetProtection/>
  <printOptions/>
  <pageMargins left="0.75" right="0.2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IV25"/>
    </sheetView>
  </sheetViews>
  <sheetFormatPr defaultColWidth="9.140625" defaultRowHeight="12.75"/>
  <cols>
    <col min="1" max="1" width="6.140625" style="1" customWidth="1"/>
    <col min="2" max="2" width="26.140625" style="1" customWidth="1"/>
    <col min="3" max="3" width="12.28125" style="1" customWidth="1"/>
    <col min="4" max="4" width="13.140625" style="1" customWidth="1"/>
    <col min="5" max="6" width="12.421875" style="1" customWidth="1"/>
    <col min="7" max="7" width="13.421875" style="1" customWidth="1"/>
    <col min="8" max="16384" width="9.140625" style="1" customWidth="1"/>
  </cols>
  <sheetData/>
  <sheetProtection/>
  <printOptions/>
  <pageMargins left="0.31" right="0.19" top="0.48" bottom="0.6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1">
      <selection activeCell="K22" sqref="K22"/>
    </sheetView>
  </sheetViews>
  <sheetFormatPr defaultColWidth="9.140625" defaultRowHeight="12.75"/>
  <cols>
    <col min="1" max="1" width="23.140625" style="0" customWidth="1"/>
    <col min="2" max="2" width="13.8515625" style="0" customWidth="1"/>
    <col min="3" max="3" width="15.8515625" style="0" customWidth="1"/>
    <col min="4" max="4" width="15.28125" style="0" customWidth="1"/>
    <col min="5" max="5" width="13.57421875" style="0" customWidth="1"/>
    <col min="6" max="7" width="14.140625" style="0" customWidth="1"/>
    <col min="8" max="8" width="16.140625" style="0" customWidth="1"/>
    <col min="9" max="9" width="12.7109375" style="0" customWidth="1"/>
    <col min="10" max="10" width="13.57421875" style="0" customWidth="1"/>
    <col min="11" max="11" width="15.421875" style="0" customWidth="1"/>
    <col min="12" max="12" width="14.28125" style="0" customWidth="1"/>
    <col min="13" max="13" width="14.7109375" style="0" customWidth="1"/>
    <col min="14" max="18" width="15.140625" style="0" customWidth="1"/>
    <col min="19" max="19" width="17.5742187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</dc:creator>
  <cp:keywords/>
  <dc:description/>
  <cp:lastModifiedBy>Ingrid Tenescu</cp:lastModifiedBy>
  <cp:lastPrinted>2020-06-03T07:08:27Z</cp:lastPrinted>
  <dcterms:created xsi:type="dcterms:W3CDTF">2008-10-12T16:30:42Z</dcterms:created>
  <dcterms:modified xsi:type="dcterms:W3CDTF">2023-08-29T09:55:48Z</dcterms:modified>
  <cp:category/>
  <cp:version/>
  <cp:contentType/>
  <cp:contentStatus/>
</cp:coreProperties>
</file>